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0" windowHeight="11160" tabRatio="791" firstSheet="1" activeTab="1"/>
  </bookViews>
  <sheets>
    <sheet name="Tong hop" sheetId="13" r:id="rId1"/>
    <sheet name="GB3" sheetId="5" r:id="rId2"/>
  </sheets>
  <definedNames>
    <definedName name="_xlnm._FilterDatabase" localSheetId="1" hidden="1">'GB3'!$A$7:$U$24</definedName>
    <definedName name="MmExcelLinker_B4578C4A_20F2_4E10_A9F9_49F26BAC04FA">#REF!</definedName>
    <definedName name="_xlnm.Print_Area" localSheetId="1">'GB3'!$A$1:$Q$32</definedName>
    <definedName name="_xlnm.Print_Titles" localSheetId="1">'GB3'!$6:$7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14" i="13"/>
  <c r="C13" i="13"/>
  <c r="C12" i="13"/>
  <c r="C11" i="13"/>
  <c r="C7" i="13"/>
  <c r="C5" i="13"/>
  <c r="B15" i="13"/>
  <c r="B14" i="13"/>
  <c r="B13" i="13"/>
  <c r="B12" i="13"/>
  <c r="B11" i="13"/>
  <c r="B7" i="13"/>
  <c r="B5" i="13"/>
  <c r="B20" i="13" l="1"/>
  <c r="B19" i="13"/>
  <c r="C19" i="13"/>
  <c r="C20" i="13"/>
  <c r="B18" i="13"/>
  <c r="C18" i="13"/>
  <c r="B16" i="13"/>
  <c r="C16" i="13"/>
  <c r="A9" i="5" l="1"/>
  <c r="A10" i="5" s="1"/>
  <c r="A11" i="5" s="1"/>
  <c r="A12" i="5" s="1"/>
  <c r="A13" i="5" l="1"/>
  <c r="A14" i="5" s="1"/>
  <c r="A15" i="5" s="1"/>
  <c r="A16" i="5" s="1"/>
  <c r="A17" i="5" s="1"/>
  <c r="A18" i="5" s="1"/>
  <c r="A19" i="5" s="1"/>
  <c r="A20" i="5" s="1"/>
  <c r="A24" i="5" s="1"/>
  <c r="B10" i="13"/>
  <c r="C10" i="13"/>
  <c r="B9" i="13" l="1"/>
  <c r="C9" i="13"/>
  <c r="C8" i="13"/>
  <c r="B8" i="13"/>
  <c r="D22" i="13" l="1"/>
  <c r="B6" i="13" l="1"/>
  <c r="B22" i="13" s="1"/>
  <c r="C6" i="13"/>
  <c r="C22" i="13" l="1"/>
</calcChain>
</file>

<file path=xl/sharedStrings.xml><?xml version="1.0" encoding="utf-8"?>
<sst xmlns="http://schemas.openxmlformats.org/spreadsheetml/2006/main" count="252" uniqueCount="211">
  <si>
    <t>ỦY BAN NHÂN DÂN QUẬN 1</t>
  </si>
  <si>
    <t>TRƯỜNG MẦM NON BẾN THÀNH</t>
  </si>
  <si>
    <t>Số
TT</t>
  </si>
  <si>
    <t>Họ và Tên</t>
  </si>
  <si>
    <t>Nữ</t>
  </si>
  <si>
    <t>Ngày sinh</t>
  </si>
  <si>
    <t>Địa chỉ theo hộ khẩu</t>
  </si>
  <si>
    <t>Họ tên Cha</t>
  </si>
  <si>
    <t>Họ tên Mẹ</t>
  </si>
  <si>
    <t>Số nhà</t>
  </si>
  <si>
    <t>Đường</t>
  </si>
  <si>
    <t>Phường</t>
  </si>
  <si>
    <t>Quận</t>
  </si>
  <si>
    <t>Số điện thoại</t>
  </si>
  <si>
    <t>Lớp</t>
  </si>
  <si>
    <t>Thỏ Ngọc</t>
  </si>
  <si>
    <t>Nai Bi</t>
  </si>
  <si>
    <t>Gấu Bông 1</t>
  </si>
  <si>
    <t>Gấu Bông 2</t>
  </si>
  <si>
    <t>Gấu Bông 3</t>
  </si>
  <si>
    <t>Mầm 1</t>
  </si>
  <si>
    <t>Mầm 2</t>
  </si>
  <si>
    <t>Mầm 3</t>
  </si>
  <si>
    <t>Mầm 4</t>
  </si>
  <si>
    <t>Chồi 1</t>
  </si>
  <si>
    <t>Chồi 2</t>
  </si>
  <si>
    <t>Chồi 3</t>
  </si>
  <si>
    <t>Lá 1</t>
  </si>
  <si>
    <t>Lá 2</t>
  </si>
  <si>
    <t>Lá 3</t>
  </si>
  <si>
    <t>HS thực tế</t>
  </si>
  <si>
    <t>Tổng cộng</t>
  </si>
  <si>
    <t>Ghi chú</t>
  </si>
  <si>
    <t>TỔNG CỘNG</t>
  </si>
  <si>
    <t>NHÓM 25 - 36 tháng (Gấu Bông 3)</t>
  </si>
  <si>
    <t>Nơi công tác</t>
  </si>
  <si>
    <t xml:space="preserve">- Nghề nghiệp
</t>
  </si>
  <si>
    <t>GIÁO VIÊN CHỦ NHIỆM</t>
  </si>
  <si>
    <t>Nguyễn Thị Ngọc Thiệt</t>
  </si>
  <si>
    <t>NGHỈ</t>
  </si>
  <si>
    <t>DANH SÁCH HỌC SINH LỚP GẤU BÔNG 3 NĂM HỌC 2023 - 2024</t>
  </si>
  <si>
    <t>CHI</t>
  </si>
  <si>
    <t>AN</t>
  </si>
  <si>
    <t>Nguyễn Trãi</t>
  </si>
  <si>
    <t>Bùi Thị Xuân</t>
  </si>
  <si>
    <t>NCT</t>
  </si>
  <si>
    <t>BT</t>
  </si>
  <si>
    <t>Kỹ sư</t>
  </si>
  <si>
    <t>Kinh doanh</t>
  </si>
  <si>
    <t>NVVP</t>
  </si>
  <si>
    <t>Giáo viên</t>
  </si>
  <si>
    <t>Kế toán</t>
  </si>
  <si>
    <t>Buôn bán</t>
  </si>
  <si>
    <t>x</t>
  </si>
  <si>
    <t xml:space="preserve">THÔI PHÚC </t>
  </si>
  <si>
    <t>MINH</t>
  </si>
  <si>
    <t>PNL</t>
  </si>
  <si>
    <t>Chuyên viên</t>
  </si>
  <si>
    <t>Ngân hàng</t>
  </si>
  <si>
    <t>ANH</t>
  </si>
  <si>
    <t>BB</t>
  </si>
  <si>
    <t xml:space="preserve">LÊ CÔNG </t>
  </si>
  <si>
    <t xml:space="preserve">Cống Quỳnh </t>
  </si>
  <si>
    <t>189B</t>
  </si>
  <si>
    <t>LÊ CÔNG NHẬT</t>
  </si>
  <si>
    <t>CNV</t>
  </si>
  <si>
    <t>NGUYỄN THỊ MỸ THANH</t>
  </si>
  <si>
    <t xml:space="preserve"> Nghề nghiệp
</t>
  </si>
  <si>
    <t xml:space="preserve">ĐẶNG NGỌC </t>
  </si>
  <si>
    <t>Nguyễn Văn Cừ</t>
  </si>
  <si>
    <t>LIM NGỌC THIÊN</t>
  </si>
  <si>
    <t xml:space="preserve"> DI</t>
  </si>
  <si>
    <t>16/02/2021</t>
  </si>
  <si>
    <t>88/19</t>
  </si>
  <si>
    <t>Lê Lợi</t>
  </si>
  <si>
    <t>1</t>
  </si>
  <si>
    <t>LIM HỒNG LÂM</t>
  </si>
  <si>
    <t>TRỊNH THIÊN THANH</t>
  </si>
  <si>
    <t xml:space="preserve">Buôn bán </t>
  </si>
  <si>
    <t>ĐẶNG TRƯỜNG THÁI</t>
  </si>
  <si>
    <t>Bác sĩ
ĐHYD</t>
  </si>
  <si>
    <t>NGUYỄN HOÀNG NGỌC ANH</t>
  </si>
  <si>
    <t>BS RHM</t>
  </si>
  <si>
    <t xml:space="preserve">TRẦN MẠNH </t>
  </si>
  <si>
    <t>KIÊN</t>
  </si>
  <si>
    <t>15/02/2021</t>
  </si>
  <si>
    <t xml:space="preserve">59/3B </t>
  </si>
  <si>
    <t>Phạm Viết Chánh</t>
  </si>
  <si>
    <t>TRẦN ĐĂNG KHÔI</t>
  </si>
  <si>
    <t>NHAN MINH PHƯỢNG</t>
  </si>
  <si>
    <t xml:space="preserve">NGUYỄN CAO THỤC </t>
  </si>
  <si>
    <t>KHANH</t>
  </si>
  <si>
    <t xml:space="preserve">50A </t>
  </si>
  <si>
    <t>NGUYỄN CAO HOÀI NAM</t>
  </si>
  <si>
    <t>MA THỤC LINH</t>
  </si>
  <si>
    <t xml:space="preserve">DÙNG BẢO GIA </t>
  </si>
  <si>
    <t>26/23</t>
  </si>
  <si>
    <t>Đỗ Quang Đẩu</t>
  </si>
  <si>
    <t>DÙNG PHI VŨ</t>
  </si>
  <si>
    <t>TRẦN THỊ THANH TRÚC</t>
  </si>
  <si>
    <t xml:space="preserve">NGUYỄN NGỌC QUỲNH </t>
  </si>
  <si>
    <t>138/13B</t>
  </si>
  <si>
    <t>NGUYỄN LÂM HÙNG</t>
  </si>
  <si>
    <t>PHẠM NGỌC ANH THƯ</t>
  </si>
  <si>
    <t xml:space="preserve">TRẦN NGỌC CÁT </t>
  </si>
  <si>
    <t>TƯỜNG</t>
  </si>
  <si>
    <t>138/1B</t>
  </si>
  <si>
    <t>TRẦN THANH XUÂN</t>
  </si>
  <si>
    <t>Công An</t>
  </si>
  <si>
    <t>TRỊNH THỊ HUỲNH NHƯ</t>
  </si>
  <si>
    <t xml:space="preserve">HUỲNH ĐỨC MINH </t>
  </si>
  <si>
    <t>KHANG</t>
  </si>
  <si>
    <t>Bùi Viện</t>
  </si>
  <si>
    <t>NGUYỄN HOÀI PHONG</t>
  </si>
  <si>
    <t>BIDV</t>
  </si>
  <si>
    <t>NGUYỄN THỊ ANH THI</t>
  </si>
  <si>
    <t>Mã Định danh 
học sinh</t>
  </si>
  <si>
    <t>079221016302</t>
  </si>
  <si>
    <t>079321007189</t>
  </si>
  <si>
    <t>079321002549</t>
  </si>
  <si>
    <t>079221002754</t>
  </si>
  <si>
    <t>079321001559</t>
  </si>
  <si>
    <t>079321001506</t>
  </si>
  <si>
    <t>079321007557</t>
  </si>
  <si>
    <t>072321005476</t>
  </si>
  <si>
    <t>079321020138</t>
  </si>
  <si>
    <t>0979321034987</t>
  </si>
  <si>
    <t>NGUYỄN PHƯƠNG</t>
  </si>
  <si>
    <t>41/9C</t>
  </si>
  <si>
    <t>Huỳnh Tấn Phát</t>
  </si>
  <si>
    <t>TTT</t>
  </si>
  <si>
    <t>HÀ KHÁNH LINH</t>
  </si>
  <si>
    <t>westa 
group</t>
  </si>
  <si>
    <t>079321007832</t>
  </si>
  <si>
    <t>PHAN NGỌC BẢO</t>
  </si>
  <si>
    <t>HÂN</t>
  </si>
  <si>
    <t>261</t>
  </si>
  <si>
    <t>PHAN CHÂU ANH TÚ</t>
  </si>
  <si>
    <t>CC</t>
  </si>
  <si>
    <t>TRƯƠNG THỊ CHÂU NGÂN</t>
  </si>
  <si>
    <t>Bác sỹ</t>
  </si>
  <si>
    <t>079321036284</t>
  </si>
  <si>
    <t>YẾN</t>
  </si>
  <si>
    <t>18A/35</t>
  </si>
  <si>
    <t>Cô Giang</t>
  </si>
  <si>
    <t>CÔL</t>
  </si>
  <si>
    <t>THÔI QUỐC KHANG</t>
  </si>
  <si>
    <t>Tự do</t>
  </si>
  <si>
    <t>TẦN QUỐC KIM CHI</t>
  </si>
  <si>
    <t>Q10</t>
  </si>
  <si>
    <t>077321000316</t>
  </si>
  <si>
    <t>TRẦN MINH</t>
  </si>
  <si>
    <t>6/6</t>
  </si>
  <si>
    <t>Cách Mạng Tháng Tám</t>
  </si>
  <si>
    <t>TRẦN THỊ MINH HÀ</t>
  </si>
  <si>
    <t>Thẩm Mỹ</t>
  </si>
  <si>
    <t>KHÔI</t>
  </si>
  <si>
    <t>083221006035</t>
  </si>
  <si>
    <t>NGHIÊM</t>
  </si>
  <si>
    <t xml:space="preserve">BÙI BÁ </t>
  </si>
  <si>
    <t>16/07/2021</t>
  </si>
  <si>
    <t>luật sư</t>
  </si>
  <si>
    <t>PHAN THỊ TƯỜNG VÂN</t>
  </si>
  <si>
    <t>LTV</t>
  </si>
  <si>
    <t>BÙI BÁ QUYỀN</t>
  </si>
  <si>
    <t>102/2</t>
  </si>
  <si>
    <t>068221001529</t>
  </si>
  <si>
    <t xml:space="preserve">LÊ ĐĂNG </t>
  </si>
  <si>
    <t>Lý tự Trọng</t>
  </si>
  <si>
    <t>LÊ VĂN LƯỢNG</t>
  </si>
  <si>
    <t>NGUYỄN THỊ HẠNH</t>
  </si>
  <si>
    <t>0938834469</t>
  </si>
  <si>
    <t>0933797557</t>
  </si>
  <si>
    <t>0902480503</t>
  </si>
  <si>
    <t>0778561282</t>
  </si>
  <si>
    <t>0985476422</t>
  </si>
  <si>
    <t>0909829098</t>
  </si>
  <si>
    <t>0937000101</t>
  </si>
  <si>
    <t>0344202132</t>
  </si>
  <si>
    <t>Bệnh viện Bình Dân, 371 Điện Biên Phủ - Phường 4 - Quận 3 - TP. Hồ Chí Minh)</t>
  </si>
  <si>
    <t>98 Nguyễn Văn Cừ, phường NCT, quận 1</t>
  </si>
  <si>
    <t>88 Lê Lợi. Phường bến thành. Q1.</t>
  </si>
  <si>
    <t>88/19 Lê Lợi, phường BT, quận 1</t>
  </si>
  <si>
    <t>Tầng 4 TN MPlaza Saigon, Số 39 Lê Duẩn, Phường Bến Nghé, Quận 1, TP Hồ Chí Minh</t>
  </si>
  <si>
    <t>59/3B Phạm Viết Chánh, phường NCT, quận 1</t>
  </si>
  <si>
    <t>0902799664</t>
  </si>
  <si>
    <t>0908843272</t>
  </si>
  <si>
    <t>0901607788</t>
  </si>
  <si>
    <t>0325687951</t>
  </si>
  <si>
    <t>0977976097</t>
  </si>
  <si>
    <t>0902627677</t>
  </si>
  <si>
    <t>GVCN : CÔ NGỌC THIỆT - CÔ TUYẾT HƯƠNG - CÔ ĐÀO</t>
  </si>
  <si>
    <t>079321023032</t>
  </si>
  <si>
    <t>0981286336</t>
  </si>
  <si>
    <t>Bác sĩ</t>
  </si>
  <si>
    <t>LÊ ĐOÀN PHƯƠNG TRINH</t>
  </si>
  <si>
    <t>NGUYỄN VĂN SANG</t>
  </si>
  <si>
    <t>Tôn Thất Tùng</t>
  </si>
  <si>
    <t>25/31</t>
  </si>
  <si>
    <t>22/09/2021</t>
  </si>
  <si>
    <t>PHƯƠNG</t>
  </si>
  <si>
    <t xml:space="preserve">NGUYỄN LÊ HÀ </t>
  </si>
  <si>
    <t>079221034725</t>
  </si>
  <si>
    <t>0902952299</t>
  </si>
  <si>
    <t>Thư ký 
toàn án</t>
  </si>
  <si>
    <t>LÊ ĐOÀN THỤC TRINH</t>
  </si>
  <si>
    <t>NGUYỄN ANH NGỌC</t>
  </si>
  <si>
    <t>Tôn Thất tùng</t>
  </si>
  <si>
    <t>01/11/2021</t>
  </si>
  <si>
    <t>NGUYÊN</t>
  </si>
  <si>
    <t xml:space="preserve">NGUYỄN LÊ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</si>
</sst>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_);\(0\)"/>
    <numFmt numFmtId="166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70C0"/>
      <name val="Tahoma"/>
      <family val="2"/>
    </font>
    <font>
      <sz val="14"/>
      <name val="TOHOMA"/>
      <charset val="163"/>
    </font>
    <font>
      <sz val="9"/>
      <name val="TOHOMA"/>
      <charset val="163"/>
    </font>
    <font>
      <sz val="10"/>
      <name val="TOHOMA"/>
      <charset val="163"/>
    </font>
    <font>
      <b/>
      <sz val="10"/>
      <name val="TOHOMA"/>
      <charset val="163"/>
    </font>
    <font>
      <b/>
      <sz val="24"/>
      <name val="TOHOMA"/>
      <charset val="163"/>
    </font>
    <font>
      <sz val="20"/>
      <name val="TOHOMA"/>
      <charset val="163"/>
    </font>
    <font>
      <sz val="14"/>
      <color theme="1"/>
      <name val="TOHOMA"/>
      <charset val="163"/>
    </font>
    <font>
      <sz val="11"/>
      <name val="TOHOMA"/>
      <charset val="163"/>
    </font>
    <font>
      <b/>
      <i/>
      <sz val="1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24"/>
      <name val="Times New Roman"/>
      <family val="1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3" fillId="0" borderId="4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66" fontId="3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3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5" fillId="0" borderId="5" xfId="1" applyNumberFormat="1" applyFont="1" applyBorder="1" applyAlignment="1">
      <alignment vertical="center"/>
    </xf>
    <xf numFmtId="166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166" fontId="5" fillId="0" borderId="5" xfId="1" applyNumberFormat="1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6" fillId="0" borderId="0" xfId="0" applyFont="1"/>
    <xf numFmtId="0" fontId="1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 applyProtection="1">
      <alignment vertical="center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shrinkToFit="1"/>
    </xf>
    <xf numFmtId="0" fontId="15" fillId="0" borderId="9" xfId="0" quotePrefix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8" xfId="2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left" vertical="center"/>
    </xf>
    <xf numFmtId="0" fontId="15" fillId="0" borderId="8" xfId="2" applyFont="1" applyBorder="1" applyAlignment="1">
      <alignment horizontal="left" vertical="center" wrapText="1"/>
    </xf>
    <xf numFmtId="0" fontId="15" fillId="0" borderId="12" xfId="2" applyFont="1" applyBorder="1" applyAlignment="1">
      <alignment horizontal="left" vertical="center" wrapText="1"/>
    </xf>
    <xf numFmtId="49" fontId="15" fillId="0" borderId="13" xfId="0" applyNumberFormat="1" applyFont="1" applyBorder="1" applyAlignment="1">
      <alignment horizontal="left" vertical="center" wrapText="1" shrinkToFit="1"/>
    </xf>
    <xf numFmtId="0" fontId="15" fillId="0" borderId="10" xfId="0" quotePrefix="1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5" xfId="2" applyFont="1" applyBorder="1" applyAlignment="1">
      <alignment horizontal="center" vertical="center" wrapText="1"/>
    </xf>
    <xf numFmtId="14" fontId="15" fillId="0" borderId="5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11" xfId="0" quotePrefix="1" applyFont="1" applyBorder="1" applyAlignment="1" applyProtection="1">
      <alignment horizontal="left" vertical="center"/>
      <protection locked="0"/>
    </xf>
    <xf numFmtId="49" fontId="15" fillId="0" borderId="6" xfId="0" applyNumberFormat="1" applyFont="1" applyBorder="1" applyAlignment="1">
      <alignment horizontal="left" vertical="center" wrapText="1" shrinkToFit="1"/>
    </xf>
    <xf numFmtId="0" fontId="17" fillId="0" borderId="10" xfId="0" quotePrefix="1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5" xfId="2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left" vertical="center"/>
    </xf>
    <xf numFmtId="0" fontId="17" fillId="0" borderId="11" xfId="2" applyFont="1" applyBorder="1" applyAlignment="1">
      <alignment horizontal="left" vertical="center" wrapText="1"/>
    </xf>
    <xf numFmtId="0" fontId="17" fillId="0" borderId="6" xfId="0" quotePrefix="1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 wrapText="1"/>
    </xf>
    <xf numFmtId="0" fontId="15" fillId="0" borderId="11" xfId="0" quotePrefix="1" applyFont="1" applyBorder="1" applyAlignment="1">
      <alignment horizontal="left" vertical="center" wrapText="1"/>
    </xf>
    <xf numFmtId="0" fontId="15" fillId="0" borderId="6" xfId="0" quotePrefix="1" applyFont="1" applyBorder="1" applyAlignment="1">
      <alignment horizontal="left" vertical="center"/>
    </xf>
    <xf numFmtId="0" fontId="15" fillId="0" borderId="11" xfId="0" quotePrefix="1" applyFont="1" applyBorder="1" applyAlignment="1">
      <alignment horizontal="left" vertical="center"/>
    </xf>
    <xf numFmtId="14" fontId="15" fillId="0" borderId="5" xfId="0" applyNumberFormat="1" applyFont="1" applyBorder="1" applyAlignment="1">
      <alignment horizontal="left" vertical="center" wrapText="1"/>
    </xf>
    <xf numFmtId="16" fontId="15" fillId="0" borderId="5" xfId="0" quotePrefix="1" applyNumberFormat="1" applyFont="1" applyBorder="1" applyAlignment="1">
      <alignment horizontal="left" vertical="center" wrapText="1"/>
    </xf>
    <xf numFmtId="0" fontId="15" fillId="0" borderId="5" xfId="0" quotePrefix="1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center"/>
    </xf>
    <xf numFmtId="0" fontId="15" fillId="0" borderId="11" xfId="0" quotePrefix="1" applyFont="1" applyBorder="1" applyAlignment="1">
      <alignment horizontal="left"/>
    </xf>
    <xf numFmtId="0" fontId="15" fillId="0" borderId="11" xfId="2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5" fillId="2" borderId="0" xfId="0" applyFont="1" applyFill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5" xfId="0" quotePrefix="1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14" xfId="2" applyFont="1" applyBorder="1" applyAlignment="1">
      <alignment horizontal="center" vertical="center" wrapText="1"/>
    </xf>
    <xf numFmtId="14" fontId="15" fillId="0" borderId="14" xfId="0" applyNumberFormat="1" applyFont="1" applyBorder="1" applyAlignment="1">
      <alignment horizontal="left" vertical="center"/>
    </xf>
    <xf numFmtId="0" fontId="15" fillId="0" borderId="14" xfId="2" applyFont="1" applyBorder="1" applyAlignment="1">
      <alignment horizontal="left" vertical="center" wrapText="1"/>
    </xf>
    <xf numFmtId="0" fontId="15" fillId="0" borderId="15" xfId="0" quotePrefix="1" applyFont="1" applyBorder="1" applyAlignment="1" applyProtection="1">
      <alignment horizontal="left" vertical="center"/>
      <protection locked="0"/>
    </xf>
    <xf numFmtId="0" fontId="15" fillId="0" borderId="16" xfId="0" quotePrefix="1" applyFont="1" applyBorder="1" applyAlignment="1">
      <alignment horizontal="left" vertical="center"/>
    </xf>
    <xf numFmtId="0" fontId="15" fillId="0" borderId="7" xfId="0" quotePrefix="1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165" fontId="16" fillId="0" borderId="1" xfId="0" applyNumberFormat="1" applyFont="1" applyBorder="1" applyAlignment="1">
      <alignment horizontal="left" vertical="center" wrapText="1" shrinkToFit="1"/>
    </xf>
    <xf numFmtId="165" fontId="16" fillId="0" borderId="1" xfId="0" quotePrefix="1" applyNumberFormat="1" applyFont="1" applyBorder="1" applyAlignment="1">
      <alignment horizontal="left" vertical="center" wrapText="1" shrinkToFit="1"/>
    </xf>
    <xf numFmtId="0" fontId="1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33CC"/>
      <color rgb="FFFF9933"/>
      <color rgb="FFFF00FF"/>
      <color rgb="FFFF0066"/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1</xdr:row>
      <xdr:rowOff>200025</xdr:rowOff>
    </xdr:from>
    <xdr:to>
      <xdr:col>1</xdr:col>
      <xdr:colOff>1619250</xdr:colOff>
      <xdr:row>1</xdr:row>
      <xdr:rowOff>201613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CxnSpPr/>
      </xdr:nvCxnSpPr>
      <xdr:spPr>
        <a:xfrm>
          <a:off x="1476375" y="447675"/>
          <a:ext cx="752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F22"/>
  <sheetViews>
    <sheetView workbookViewId="0">
      <selection activeCell="E12" sqref="E12"/>
    </sheetView>
  </sheetViews>
  <sheetFormatPr defaultColWidth="9" defaultRowHeight="12.75"/>
  <cols>
    <col min="1" max="3" width="13.5703125" style="1" customWidth="1"/>
    <col min="4" max="4" width="11.140625" style="1" customWidth="1"/>
    <col min="5" max="5" width="22.7109375" style="1" bestFit="1" customWidth="1"/>
    <col min="6" max="16384" width="9" style="1"/>
  </cols>
  <sheetData>
    <row r="3" spans="1:6">
      <c r="C3" s="2"/>
      <c r="D3" s="2"/>
    </row>
    <row r="4" spans="1:6" s="3" customFormat="1" ht="20.100000000000001" customHeight="1">
      <c r="A4" s="5" t="s">
        <v>14</v>
      </c>
      <c r="B4" s="5" t="s">
        <v>31</v>
      </c>
      <c r="C4" s="5" t="s">
        <v>30</v>
      </c>
      <c r="D4" s="5" t="s">
        <v>39</v>
      </c>
      <c r="E4" s="5" t="s">
        <v>32</v>
      </c>
    </row>
    <row r="5" spans="1:6" ht="20.100000000000001" customHeight="1">
      <c r="A5" s="6" t="s">
        <v>15</v>
      </c>
      <c r="B5" s="7" t="e">
        <f>#REF!</f>
        <v>#REF!</v>
      </c>
      <c r="C5" s="7" t="e">
        <f>#REF!</f>
        <v>#REF!</v>
      </c>
      <c r="D5" s="7"/>
      <c r="E5" s="7"/>
      <c r="F5" s="4"/>
    </row>
    <row r="6" spans="1:6" ht="20.100000000000001" customHeight="1">
      <c r="A6" s="8" t="s">
        <v>16</v>
      </c>
      <c r="B6" s="9" t="e">
        <f>#REF!</f>
        <v>#REF!</v>
      </c>
      <c r="C6" s="9" t="e">
        <f>#REF!</f>
        <v>#REF!</v>
      </c>
      <c r="D6" s="9"/>
      <c r="E6" s="13"/>
      <c r="F6" s="4"/>
    </row>
    <row r="7" spans="1:6" ht="20.100000000000001" customHeight="1">
      <c r="A7" s="8" t="s">
        <v>17</v>
      </c>
      <c r="B7" s="9" t="e">
        <f>#REF!</f>
        <v>#REF!</v>
      </c>
      <c r="C7" s="9" t="e">
        <f>#REF!</f>
        <v>#REF!</v>
      </c>
      <c r="D7" s="9"/>
      <c r="E7" s="9"/>
      <c r="F7" s="4"/>
    </row>
    <row r="8" spans="1:6" ht="20.100000000000001" customHeight="1">
      <c r="A8" s="8" t="s">
        <v>18</v>
      </c>
      <c r="B8" s="9" t="e">
        <f>#REF!</f>
        <v>#REF!</v>
      </c>
      <c r="C8" s="9" t="e">
        <f>#REF!</f>
        <v>#REF!</v>
      </c>
      <c r="D8" s="9"/>
      <c r="E8" s="9"/>
      <c r="F8" s="4"/>
    </row>
    <row r="9" spans="1:6" ht="20.100000000000001" customHeight="1">
      <c r="A9" s="8" t="s">
        <v>19</v>
      </c>
      <c r="B9" s="9" t="e">
        <f>'GB3'!#REF!</f>
        <v>#REF!</v>
      </c>
      <c r="C9" s="9" t="e">
        <f>'GB3'!#REF!</f>
        <v>#REF!</v>
      </c>
      <c r="D9" s="9"/>
      <c r="E9" s="13"/>
      <c r="F9" s="4"/>
    </row>
    <row r="10" spans="1:6" ht="20.100000000000001" customHeight="1">
      <c r="A10" s="8" t="s">
        <v>20</v>
      </c>
      <c r="B10" s="9" t="e">
        <f>#REF!</f>
        <v>#REF!</v>
      </c>
      <c r="C10" s="9" t="e">
        <f>#REF!</f>
        <v>#REF!</v>
      </c>
      <c r="D10" s="9"/>
      <c r="E10" s="9"/>
      <c r="F10" s="4"/>
    </row>
    <row r="11" spans="1:6" ht="20.100000000000001" customHeight="1">
      <c r="A11" s="8" t="s">
        <v>21</v>
      </c>
      <c r="B11" s="9" t="e">
        <f>#REF!</f>
        <v>#REF!</v>
      </c>
      <c r="C11" s="9" t="e">
        <f>#REF!</f>
        <v>#REF!</v>
      </c>
      <c r="D11" s="9"/>
      <c r="E11" s="13"/>
      <c r="F11" s="4"/>
    </row>
    <row r="12" spans="1:6" ht="20.100000000000001" customHeight="1">
      <c r="A12" s="8" t="s">
        <v>22</v>
      </c>
      <c r="B12" s="9" t="e">
        <f>#REF!</f>
        <v>#REF!</v>
      </c>
      <c r="C12" s="9" t="e">
        <f>#REF!</f>
        <v>#REF!</v>
      </c>
      <c r="D12" s="9"/>
      <c r="E12" s="9"/>
      <c r="F12" s="4"/>
    </row>
    <row r="13" spans="1:6" ht="20.100000000000001" customHeight="1">
      <c r="A13" s="8" t="s">
        <v>23</v>
      </c>
      <c r="B13" s="9" t="e">
        <f>#REF!</f>
        <v>#REF!</v>
      </c>
      <c r="C13" s="9" t="e">
        <f>#REF!</f>
        <v>#REF!</v>
      </c>
      <c r="D13" s="9"/>
      <c r="E13" s="9"/>
      <c r="F13" s="4"/>
    </row>
    <row r="14" spans="1:6" s="17" customFormat="1" ht="20.100000000000001" customHeight="1">
      <c r="A14" s="14" t="s">
        <v>24</v>
      </c>
      <c r="B14" s="15" t="e">
        <f>#REF!</f>
        <v>#REF!</v>
      </c>
      <c r="C14" s="15" t="e">
        <f>#REF!</f>
        <v>#REF!</v>
      </c>
      <c r="D14" s="9"/>
      <c r="E14" s="15"/>
      <c r="F14" s="16"/>
    </row>
    <row r="15" spans="1:6" s="17" customFormat="1" ht="20.100000000000001" customHeight="1">
      <c r="A15" s="14" t="s">
        <v>25</v>
      </c>
      <c r="B15" s="15" t="e">
        <f>#REF!</f>
        <v>#REF!</v>
      </c>
      <c r="C15" s="15" t="e">
        <f>#REF!</f>
        <v>#REF!</v>
      </c>
      <c r="D15" s="9"/>
      <c r="E15" s="15"/>
      <c r="F15" s="16"/>
    </row>
    <row r="16" spans="1:6" s="17" customFormat="1" ht="20.100000000000001" customHeight="1">
      <c r="A16" s="14" t="s">
        <v>26</v>
      </c>
      <c r="B16" s="15" t="e">
        <f>#REF!</f>
        <v>#REF!</v>
      </c>
      <c r="C16" s="15" t="e">
        <f>#REF!</f>
        <v>#REF!</v>
      </c>
      <c r="D16" s="9"/>
      <c r="E16" s="18"/>
      <c r="F16" s="16"/>
    </row>
    <row r="17" spans="1:6" s="17" customFormat="1" ht="20.100000000000001" customHeight="1">
      <c r="A17" s="14"/>
      <c r="B17" s="15"/>
      <c r="C17" s="15"/>
      <c r="D17" s="9"/>
      <c r="E17" s="18"/>
      <c r="F17" s="16"/>
    </row>
    <row r="18" spans="1:6" ht="20.100000000000001" customHeight="1">
      <c r="A18" s="8" t="s">
        <v>27</v>
      </c>
      <c r="B18" s="9" t="e">
        <f>#REF!</f>
        <v>#REF!</v>
      </c>
      <c r="C18" s="9" t="e">
        <f>#REF!</f>
        <v>#REF!</v>
      </c>
      <c r="D18" s="9"/>
      <c r="E18" s="9"/>
      <c r="F18" s="4"/>
    </row>
    <row r="19" spans="1:6" ht="20.100000000000001" customHeight="1">
      <c r="A19" s="8" t="s">
        <v>28</v>
      </c>
      <c r="B19" s="9" t="e">
        <f>#REF!</f>
        <v>#REF!</v>
      </c>
      <c r="C19" s="9" t="e">
        <f>#REF!</f>
        <v>#REF!</v>
      </c>
      <c r="D19" s="9"/>
      <c r="E19" s="13"/>
      <c r="F19" s="4"/>
    </row>
    <row r="20" spans="1:6" ht="20.100000000000001" customHeight="1">
      <c r="A20" s="8" t="s">
        <v>29</v>
      </c>
      <c r="B20" s="9" t="e">
        <f>#REF!</f>
        <v>#REF!</v>
      </c>
      <c r="C20" s="9" t="e">
        <f>#REF!</f>
        <v>#REF!</v>
      </c>
      <c r="D20" s="9"/>
      <c r="E20" s="9"/>
      <c r="F20" s="4"/>
    </row>
    <row r="21" spans="1:6">
      <c r="A21" s="10"/>
      <c r="B21" s="10"/>
      <c r="C21" s="10"/>
      <c r="D21" s="10"/>
      <c r="E21" s="10"/>
    </row>
    <row r="22" spans="1:6" ht="20.100000000000001" customHeight="1">
      <c r="A22" s="5" t="s">
        <v>33</v>
      </c>
      <c r="B22" s="12" t="e">
        <f>SUM(B5:B21)</f>
        <v>#REF!</v>
      </c>
      <c r="C22" s="12" t="e">
        <f>SUM(C5:C21)</f>
        <v>#REF!</v>
      </c>
      <c r="D22" s="12">
        <f>SUM(D5:D21)</f>
        <v>0</v>
      </c>
      <c r="E22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249977111117893"/>
  </sheetPr>
  <dimension ref="A1:V49"/>
  <sheetViews>
    <sheetView tabSelected="1" topLeftCell="A10" zoomScale="71" zoomScaleNormal="71" zoomScaleSheetLayoutView="63" workbookViewId="0">
      <selection activeCell="G27" sqref="G27"/>
    </sheetView>
  </sheetViews>
  <sheetFormatPr defaultColWidth="9.140625" defaultRowHeight="12"/>
  <cols>
    <col min="1" max="1" width="8.28515625" style="32" customWidth="1"/>
    <col min="2" max="2" width="31.7109375" style="32" customWidth="1"/>
    <col min="3" max="3" width="12.85546875" style="32" customWidth="1"/>
    <col min="4" max="4" width="5.7109375" style="32" customWidth="1"/>
    <col min="5" max="5" width="13.7109375" style="33" customWidth="1"/>
    <col min="6" max="6" width="12.28515625" style="32" customWidth="1"/>
    <col min="7" max="7" width="19.85546875" style="32" customWidth="1"/>
    <col min="8" max="8" width="10.5703125" style="32" customWidth="1"/>
    <col min="9" max="9" width="9.7109375" style="32" customWidth="1"/>
    <col min="10" max="10" width="30" style="32" customWidth="1"/>
    <col min="11" max="11" width="16.85546875" style="32" customWidth="1"/>
    <col min="12" max="12" width="19.85546875" style="32" customWidth="1"/>
    <col min="13" max="13" width="28.28515625" style="32" customWidth="1"/>
    <col min="14" max="14" width="11.7109375" style="32" customWidth="1"/>
    <col min="15" max="15" width="17.140625" style="32" customWidth="1"/>
    <col min="16" max="16" width="15.7109375" style="32" customWidth="1"/>
    <col min="17" max="17" width="19.42578125" style="33" customWidth="1"/>
    <col min="18" max="18" width="36.28515625" style="32" customWidth="1"/>
    <col min="19" max="16384" width="9.140625" style="32"/>
  </cols>
  <sheetData>
    <row r="1" spans="1:20" s="29" customFormat="1" ht="17.25" customHeight="1">
      <c r="A1" s="95" t="s">
        <v>0</v>
      </c>
      <c r="B1" s="95"/>
      <c r="C1" s="95"/>
      <c r="D1" s="95"/>
      <c r="E1" s="19"/>
      <c r="Q1" s="30"/>
    </row>
    <row r="2" spans="1:20" s="29" customFormat="1" ht="18" customHeight="1">
      <c r="A2" s="96" t="s">
        <v>1</v>
      </c>
      <c r="B2" s="96"/>
      <c r="C2" s="96"/>
      <c r="D2" s="96"/>
      <c r="E2" s="20"/>
      <c r="Q2" s="30"/>
    </row>
    <row r="3" spans="1:20" s="28" customFormat="1" ht="30" customHeight="1">
      <c r="A3" s="100" t="s">
        <v>40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21"/>
      <c r="S3" s="21"/>
      <c r="T3" s="21"/>
    </row>
    <row r="4" spans="1:20" s="28" customFormat="1" ht="30" customHeight="1">
      <c r="A4" s="101" t="s">
        <v>191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31"/>
      <c r="S4" s="31"/>
      <c r="T4" s="31"/>
    </row>
    <row r="5" spans="1:20" ht="19.5" customHeight="1">
      <c r="A5" s="97" t="s">
        <v>34</v>
      </c>
      <c r="B5" s="97"/>
      <c r="C5" s="97"/>
      <c r="D5" s="97"/>
      <c r="E5" s="97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1:20" s="27" customFormat="1" ht="40.5" customHeight="1">
      <c r="A6" s="98" t="s">
        <v>2</v>
      </c>
      <c r="B6" s="98" t="s">
        <v>3</v>
      </c>
      <c r="C6" s="98"/>
      <c r="D6" s="98" t="s">
        <v>4</v>
      </c>
      <c r="E6" s="99" t="s">
        <v>5</v>
      </c>
      <c r="F6" s="99" t="s">
        <v>6</v>
      </c>
      <c r="G6" s="99"/>
      <c r="H6" s="99"/>
      <c r="I6" s="99"/>
      <c r="J6" s="102" t="s">
        <v>7</v>
      </c>
      <c r="K6" s="103" t="s">
        <v>67</v>
      </c>
      <c r="L6" s="103" t="s">
        <v>35</v>
      </c>
      <c r="M6" s="102" t="s">
        <v>8</v>
      </c>
      <c r="N6" s="103" t="s">
        <v>36</v>
      </c>
      <c r="O6" s="103" t="s">
        <v>35</v>
      </c>
      <c r="P6" s="99" t="s">
        <v>13</v>
      </c>
      <c r="Q6" s="93" t="s">
        <v>116</v>
      </c>
    </row>
    <row r="7" spans="1:20" s="27" customFormat="1" ht="40.5" customHeight="1">
      <c r="A7" s="98"/>
      <c r="B7" s="98"/>
      <c r="C7" s="98"/>
      <c r="D7" s="98"/>
      <c r="E7" s="99"/>
      <c r="F7" s="38" t="s">
        <v>9</v>
      </c>
      <c r="G7" s="38" t="s">
        <v>10</v>
      </c>
      <c r="H7" s="39" t="s">
        <v>11</v>
      </c>
      <c r="I7" s="39" t="s">
        <v>12</v>
      </c>
      <c r="J7" s="102"/>
      <c r="K7" s="102"/>
      <c r="L7" s="103"/>
      <c r="M7" s="102"/>
      <c r="N7" s="102"/>
      <c r="O7" s="103"/>
      <c r="P7" s="99"/>
      <c r="Q7" s="94"/>
    </row>
    <row r="8" spans="1:20" s="23" customFormat="1" ht="46.5" customHeight="1">
      <c r="A8" s="40">
        <v>1</v>
      </c>
      <c r="B8" s="41" t="s">
        <v>95</v>
      </c>
      <c r="C8" s="41" t="s">
        <v>42</v>
      </c>
      <c r="D8" s="42"/>
      <c r="E8" s="43">
        <v>44226</v>
      </c>
      <c r="F8" s="41" t="s">
        <v>96</v>
      </c>
      <c r="G8" s="41" t="s">
        <v>97</v>
      </c>
      <c r="H8" s="41" t="s">
        <v>56</v>
      </c>
      <c r="I8" s="41">
        <v>1</v>
      </c>
      <c r="J8" s="41" t="s">
        <v>98</v>
      </c>
      <c r="K8" s="41" t="s">
        <v>60</v>
      </c>
      <c r="L8" s="41"/>
      <c r="M8" s="41" t="s">
        <v>99</v>
      </c>
      <c r="N8" s="41" t="s">
        <v>60</v>
      </c>
      <c r="O8" s="44"/>
      <c r="P8" s="45" t="s">
        <v>186</v>
      </c>
      <c r="Q8" s="46" t="s">
        <v>122</v>
      </c>
      <c r="R8" s="22"/>
      <c r="S8" s="22"/>
      <c r="T8" s="22"/>
    </row>
    <row r="9" spans="1:20" s="23" customFormat="1" ht="44.25" customHeight="1">
      <c r="A9" s="47">
        <f>A8+1</f>
        <v>2</v>
      </c>
      <c r="B9" s="48" t="s">
        <v>100</v>
      </c>
      <c r="C9" s="48" t="s">
        <v>59</v>
      </c>
      <c r="D9" s="49" t="s">
        <v>53</v>
      </c>
      <c r="E9" s="50">
        <v>44298</v>
      </c>
      <c r="F9" s="48" t="s">
        <v>101</v>
      </c>
      <c r="G9" s="48" t="s">
        <v>44</v>
      </c>
      <c r="H9" s="48" t="s">
        <v>56</v>
      </c>
      <c r="I9" s="48" t="s">
        <v>75</v>
      </c>
      <c r="J9" s="48" t="s">
        <v>102</v>
      </c>
      <c r="K9" s="48" t="s">
        <v>48</v>
      </c>
      <c r="L9" s="48"/>
      <c r="M9" s="48" t="s">
        <v>103</v>
      </c>
      <c r="N9" s="48" t="s">
        <v>50</v>
      </c>
      <c r="O9" s="51"/>
      <c r="P9" s="52" t="s">
        <v>176</v>
      </c>
      <c r="Q9" s="53" t="s">
        <v>123</v>
      </c>
      <c r="R9" s="22"/>
      <c r="S9" s="22"/>
      <c r="T9" s="22"/>
    </row>
    <row r="10" spans="1:20" s="26" customFormat="1" ht="44.25" customHeight="1">
      <c r="A10" s="54">
        <f t="shared" ref="A10:A24" si="0">A9+1</f>
        <v>3</v>
      </c>
      <c r="B10" s="55" t="s">
        <v>127</v>
      </c>
      <c r="C10" s="55" t="s">
        <v>59</v>
      </c>
      <c r="D10" s="56" t="s">
        <v>53</v>
      </c>
      <c r="E10" s="57">
        <v>44465</v>
      </c>
      <c r="F10" s="55">
        <v>98</v>
      </c>
      <c r="G10" s="55" t="s">
        <v>112</v>
      </c>
      <c r="H10" s="55" t="s">
        <v>46</v>
      </c>
      <c r="I10" s="55">
        <v>1</v>
      </c>
      <c r="J10" s="55" t="s">
        <v>113</v>
      </c>
      <c r="K10" s="55" t="s">
        <v>58</v>
      </c>
      <c r="L10" s="55" t="s">
        <v>114</v>
      </c>
      <c r="M10" s="55" t="s">
        <v>115</v>
      </c>
      <c r="N10" s="55" t="s">
        <v>58</v>
      </c>
      <c r="O10" s="55" t="s">
        <v>114</v>
      </c>
      <c r="P10" s="58" t="s">
        <v>185</v>
      </c>
      <c r="Q10" s="59" t="s">
        <v>126</v>
      </c>
      <c r="R10" s="25"/>
      <c r="S10" s="25"/>
      <c r="T10" s="25"/>
    </row>
    <row r="11" spans="1:20" s="27" customFormat="1" ht="44.25" customHeight="1">
      <c r="A11" s="47">
        <f t="shared" si="0"/>
        <v>4</v>
      </c>
      <c r="B11" s="48" t="s">
        <v>83</v>
      </c>
      <c r="C11" s="48" t="s">
        <v>84</v>
      </c>
      <c r="D11" s="49"/>
      <c r="E11" s="50" t="s">
        <v>85</v>
      </c>
      <c r="F11" s="48" t="s">
        <v>86</v>
      </c>
      <c r="G11" s="48" t="s">
        <v>87</v>
      </c>
      <c r="H11" s="48" t="s">
        <v>45</v>
      </c>
      <c r="I11" s="48" t="s">
        <v>75</v>
      </c>
      <c r="J11" s="48" t="s">
        <v>88</v>
      </c>
      <c r="K11" s="48" t="s">
        <v>49</v>
      </c>
      <c r="L11" s="51" t="s">
        <v>183</v>
      </c>
      <c r="M11" s="48" t="s">
        <v>89</v>
      </c>
      <c r="N11" s="48" t="s">
        <v>51</v>
      </c>
      <c r="O11" s="51" t="s">
        <v>184</v>
      </c>
      <c r="P11" s="61" t="s">
        <v>174</v>
      </c>
      <c r="Q11" s="62" t="s">
        <v>120</v>
      </c>
      <c r="R11" s="24"/>
      <c r="S11" s="24"/>
      <c r="T11" s="24"/>
    </row>
    <row r="12" spans="1:20" s="23" customFormat="1" ht="50.25" customHeight="1">
      <c r="A12" s="47">
        <f>A11+1</f>
        <v>5</v>
      </c>
      <c r="B12" s="48" t="s">
        <v>167</v>
      </c>
      <c r="C12" s="48" t="s">
        <v>156</v>
      </c>
      <c r="D12" s="49"/>
      <c r="E12" s="50">
        <v>44237</v>
      </c>
      <c r="F12" s="48">
        <v>220</v>
      </c>
      <c r="G12" s="48" t="s">
        <v>168</v>
      </c>
      <c r="H12" s="48" t="s">
        <v>46</v>
      </c>
      <c r="I12" s="48">
        <v>1</v>
      </c>
      <c r="J12" s="48" t="s">
        <v>169</v>
      </c>
      <c r="K12" s="48" t="s">
        <v>49</v>
      </c>
      <c r="L12" s="48"/>
      <c r="M12" s="48" t="s">
        <v>170</v>
      </c>
      <c r="N12" s="48" t="s">
        <v>49</v>
      </c>
      <c r="O12" s="51"/>
      <c r="P12" s="63" t="s">
        <v>175</v>
      </c>
      <c r="Q12" s="62" t="s">
        <v>166</v>
      </c>
      <c r="R12" s="22"/>
      <c r="S12" s="22"/>
      <c r="T12" s="22"/>
    </row>
    <row r="13" spans="1:20" s="23" customFormat="1" ht="44.25" customHeight="1">
      <c r="A13" s="47">
        <f t="shared" si="0"/>
        <v>6</v>
      </c>
      <c r="B13" s="48" t="s">
        <v>110</v>
      </c>
      <c r="C13" s="48" t="s">
        <v>111</v>
      </c>
      <c r="D13" s="49"/>
      <c r="E13" s="50">
        <v>44423</v>
      </c>
      <c r="F13" s="48" t="s">
        <v>128</v>
      </c>
      <c r="G13" s="48" t="s">
        <v>129</v>
      </c>
      <c r="H13" s="48" t="s">
        <v>130</v>
      </c>
      <c r="I13" s="48">
        <v>7</v>
      </c>
      <c r="J13" s="48"/>
      <c r="K13" s="48"/>
      <c r="L13" s="48"/>
      <c r="M13" s="48" t="s">
        <v>131</v>
      </c>
      <c r="N13" s="48" t="s">
        <v>49</v>
      </c>
      <c r="O13" s="51" t="s">
        <v>132</v>
      </c>
      <c r="P13" s="63" t="s">
        <v>187</v>
      </c>
      <c r="Q13" s="62" t="s">
        <v>125</v>
      </c>
      <c r="R13" s="22"/>
      <c r="S13" s="22"/>
      <c r="T13" s="22"/>
    </row>
    <row r="14" spans="1:20" s="23" customFormat="1" ht="44.25" customHeight="1">
      <c r="A14" s="47">
        <f t="shared" si="0"/>
        <v>7</v>
      </c>
      <c r="B14" s="48" t="s">
        <v>90</v>
      </c>
      <c r="C14" s="48" t="s">
        <v>91</v>
      </c>
      <c r="D14" s="49" t="s">
        <v>53</v>
      </c>
      <c r="E14" s="50">
        <v>44225</v>
      </c>
      <c r="F14" s="48" t="s">
        <v>92</v>
      </c>
      <c r="G14" s="48" t="s">
        <v>44</v>
      </c>
      <c r="H14" s="48" t="s">
        <v>46</v>
      </c>
      <c r="I14" s="48">
        <v>1</v>
      </c>
      <c r="J14" s="48" t="s">
        <v>93</v>
      </c>
      <c r="K14" s="48" t="s">
        <v>47</v>
      </c>
      <c r="L14" s="48"/>
      <c r="M14" s="48" t="s">
        <v>94</v>
      </c>
      <c r="N14" s="48" t="s">
        <v>51</v>
      </c>
      <c r="O14" s="60"/>
      <c r="P14" s="63" t="s">
        <v>177</v>
      </c>
      <c r="Q14" s="62" t="s">
        <v>121</v>
      </c>
      <c r="R14" s="22"/>
      <c r="S14" s="22"/>
      <c r="T14" s="22"/>
    </row>
    <row r="15" spans="1:20" s="23" customFormat="1" ht="44.25" customHeight="1">
      <c r="A15" s="47">
        <f t="shared" si="0"/>
        <v>8</v>
      </c>
      <c r="B15" s="48" t="s">
        <v>201</v>
      </c>
      <c r="C15" s="48" t="s">
        <v>200</v>
      </c>
      <c r="D15" s="49" t="s">
        <v>53</v>
      </c>
      <c r="E15" s="50" t="s">
        <v>199</v>
      </c>
      <c r="F15" s="48" t="s">
        <v>198</v>
      </c>
      <c r="G15" s="48" t="s">
        <v>197</v>
      </c>
      <c r="H15" s="48" t="s">
        <v>56</v>
      </c>
      <c r="I15" s="48">
        <v>1</v>
      </c>
      <c r="J15" s="48" t="s">
        <v>196</v>
      </c>
      <c r="K15" s="48" t="s">
        <v>194</v>
      </c>
      <c r="L15" s="48"/>
      <c r="M15" s="48" t="s">
        <v>195</v>
      </c>
      <c r="N15" s="48" t="s">
        <v>194</v>
      </c>
      <c r="O15" s="51"/>
      <c r="P15" s="82" t="s">
        <v>193</v>
      </c>
      <c r="Q15" s="63" t="s">
        <v>192</v>
      </c>
      <c r="R15" s="22"/>
      <c r="S15" s="22"/>
      <c r="T15" s="22"/>
    </row>
    <row r="16" spans="1:20" s="23" customFormat="1" ht="44.25" customHeight="1">
      <c r="A16" s="47">
        <f t="shared" si="0"/>
        <v>9</v>
      </c>
      <c r="B16" s="48" t="s">
        <v>151</v>
      </c>
      <c r="C16" s="48" t="s">
        <v>55</v>
      </c>
      <c r="D16" s="49"/>
      <c r="E16" s="64">
        <v>44204</v>
      </c>
      <c r="F16" s="65" t="s">
        <v>152</v>
      </c>
      <c r="G16" s="60" t="s">
        <v>153</v>
      </c>
      <c r="H16" s="51" t="s">
        <v>46</v>
      </c>
      <c r="I16" s="51">
        <v>1</v>
      </c>
      <c r="J16" s="48"/>
      <c r="K16" s="48"/>
      <c r="L16" s="48"/>
      <c r="M16" s="48" t="s">
        <v>154</v>
      </c>
      <c r="N16" s="48" t="s">
        <v>155</v>
      </c>
      <c r="O16" s="60"/>
      <c r="P16" s="63" t="s">
        <v>171</v>
      </c>
      <c r="Q16" s="62" t="s">
        <v>150</v>
      </c>
      <c r="R16" s="22"/>
      <c r="S16" s="22"/>
      <c r="T16" s="22"/>
    </row>
    <row r="17" spans="1:22" s="23" customFormat="1" ht="44.25" customHeight="1">
      <c r="A17" s="47">
        <f t="shared" si="0"/>
        <v>10</v>
      </c>
      <c r="B17" s="48" t="s">
        <v>61</v>
      </c>
      <c r="C17" s="48" t="s">
        <v>55</v>
      </c>
      <c r="D17" s="49"/>
      <c r="E17" s="50">
        <v>44376</v>
      </c>
      <c r="F17" s="48">
        <v>189</v>
      </c>
      <c r="G17" s="48" t="s">
        <v>62</v>
      </c>
      <c r="H17" s="48" t="s">
        <v>45</v>
      </c>
      <c r="I17" s="48" t="s">
        <v>63</v>
      </c>
      <c r="J17" s="48" t="s">
        <v>64</v>
      </c>
      <c r="K17" s="48" t="s">
        <v>65</v>
      </c>
      <c r="L17" s="48"/>
      <c r="M17" s="48" t="s">
        <v>66</v>
      </c>
      <c r="N17" s="48" t="s">
        <v>65</v>
      </c>
      <c r="O17" s="66"/>
      <c r="P17" s="63" t="s">
        <v>188</v>
      </c>
      <c r="Q17" s="62" t="s">
        <v>117</v>
      </c>
      <c r="R17" s="22"/>
      <c r="S17" s="22"/>
      <c r="T17" s="22"/>
    </row>
    <row r="18" spans="1:22" s="23" customFormat="1" ht="44.25" customHeight="1">
      <c r="A18" s="47">
        <f t="shared" si="0"/>
        <v>11</v>
      </c>
      <c r="B18" s="48" t="s">
        <v>134</v>
      </c>
      <c r="C18" s="48" t="s">
        <v>135</v>
      </c>
      <c r="D18" s="49" t="s">
        <v>53</v>
      </c>
      <c r="E18" s="64">
        <v>44263</v>
      </c>
      <c r="F18" s="65" t="s">
        <v>136</v>
      </c>
      <c r="G18" s="60" t="s">
        <v>43</v>
      </c>
      <c r="H18" s="51" t="s">
        <v>45</v>
      </c>
      <c r="I18" s="51">
        <v>1</v>
      </c>
      <c r="J18" s="48" t="s">
        <v>137</v>
      </c>
      <c r="K18" s="48" t="s">
        <v>138</v>
      </c>
      <c r="L18" s="48"/>
      <c r="M18" s="48" t="s">
        <v>139</v>
      </c>
      <c r="N18" s="48" t="s">
        <v>140</v>
      </c>
      <c r="O18" s="51"/>
      <c r="P18" s="67"/>
      <c r="Q18" s="62" t="s">
        <v>133</v>
      </c>
      <c r="R18" s="22"/>
      <c r="S18" s="22"/>
      <c r="T18" s="22"/>
    </row>
    <row r="19" spans="1:22" s="35" customFormat="1" ht="39.75" customHeight="1">
      <c r="A19" s="47">
        <f t="shared" si="0"/>
        <v>12</v>
      </c>
      <c r="B19" s="48" t="s">
        <v>159</v>
      </c>
      <c r="C19" s="48" t="s">
        <v>158</v>
      </c>
      <c r="D19" s="49"/>
      <c r="E19" s="50" t="s">
        <v>160</v>
      </c>
      <c r="F19" s="48" t="s">
        <v>165</v>
      </c>
      <c r="G19" s="48" t="s">
        <v>43</v>
      </c>
      <c r="H19" s="48" t="s">
        <v>46</v>
      </c>
      <c r="I19" s="48" t="s">
        <v>75</v>
      </c>
      <c r="J19" s="48" t="s">
        <v>164</v>
      </c>
      <c r="K19" s="48" t="s">
        <v>163</v>
      </c>
      <c r="L19" s="48"/>
      <c r="M19" s="48" t="s">
        <v>162</v>
      </c>
      <c r="N19" s="48" t="s">
        <v>161</v>
      </c>
      <c r="O19" s="68"/>
      <c r="P19" s="69" t="s">
        <v>189</v>
      </c>
      <c r="Q19" s="62" t="s">
        <v>157</v>
      </c>
      <c r="R19" s="34"/>
      <c r="S19" s="34"/>
      <c r="T19" s="34"/>
    </row>
    <row r="20" spans="1:22" s="23" customFormat="1" ht="44.25" customHeight="1">
      <c r="A20" s="47">
        <f t="shared" si="0"/>
        <v>13</v>
      </c>
      <c r="B20" s="48" t="s">
        <v>210</v>
      </c>
      <c r="C20" s="48" t="s">
        <v>209</v>
      </c>
      <c r="D20" s="49"/>
      <c r="E20" s="91" t="s">
        <v>208</v>
      </c>
      <c r="F20" s="48" t="s">
        <v>198</v>
      </c>
      <c r="G20" s="48" t="s">
        <v>207</v>
      </c>
      <c r="H20" s="48" t="s">
        <v>56</v>
      </c>
      <c r="I20" s="48">
        <v>1</v>
      </c>
      <c r="J20" s="48" t="s">
        <v>206</v>
      </c>
      <c r="K20" s="51"/>
      <c r="L20" s="48" t="s">
        <v>57</v>
      </c>
      <c r="M20" s="48" t="s">
        <v>205</v>
      </c>
      <c r="N20" s="51"/>
      <c r="O20" s="51" t="s">
        <v>204</v>
      </c>
      <c r="P20" s="51" t="s">
        <v>203</v>
      </c>
      <c r="Q20" s="92" t="s">
        <v>202</v>
      </c>
      <c r="R20" s="22"/>
      <c r="S20" s="22"/>
      <c r="T20" s="22"/>
    </row>
    <row r="21" spans="1:22" s="23" customFormat="1" ht="44.25" customHeight="1">
      <c r="A21" s="47">
        <v>14</v>
      </c>
      <c r="B21" s="48" t="s">
        <v>70</v>
      </c>
      <c r="C21" s="48" t="s">
        <v>71</v>
      </c>
      <c r="D21" s="49" t="s">
        <v>53</v>
      </c>
      <c r="E21" s="50" t="s">
        <v>72</v>
      </c>
      <c r="F21" s="48" t="s">
        <v>73</v>
      </c>
      <c r="G21" s="48" t="s">
        <v>74</v>
      </c>
      <c r="H21" s="48" t="s">
        <v>46</v>
      </c>
      <c r="I21" s="48" t="s">
        <v>75</v>
      </c>
      <c r="J21" s="48" t="s">
        <v>76</v>
      </c>
      <c r="K21" s="48" t="s">
        <v>52</v>
      </c>
      <c r="L21" s="51" t="s">
        <v>181</v>
      </c>
      <c r="M21" s="48" t="s">
        <v>77</v>
      </c>
      <c r="N21" s="48" t="s">
        <v>78</v>
      </c>
      <c r="O21" s="51" t="s">
        <v>182</v>
      </c>
      <c r="P21" s="61" t="s">
        <v>173</v>
      </c>
      <c r="Q21" s="62" t="s">
        <v>119</v>
      </c>
      <c r="R21" s="22"/>
      <c r="S21" s="22"/>
      <c r="T21" s="22"/>
    </row>
    <row r="22" spans="1:22" s="23" customFormat="1" ht="44.25" customHeight="1">
      <c r="A22" s="47">
        <v>15</v>
      </c>
      <c r="B22" s="48" t="s">
        <v>54</v>
      </c>
      <c r="C22" s="48" t="s">
        <v>142</v>
      </c>
      <c r="D22" s="70" t="s">
        <v>53</v>
      </c>
      <c r="E22" s="50">
        <v>44514</v>
      </c>
      <c r="F22" s="48" t="s">
        <v>143</v>
      </c>
      <c r="G22" s="48" t="s">
        <v>144</v>
      </c>
      <c r="H22" s="48" t="s">
        <v>145</v>
      </c>
      <c r="I22" s="48">
        <v>1</v>
      </c>
      <c r="J22" s="48" t="s">
        <v>146</v>
      </c>
      <c r="K22" s="48" t="s">
        <v>147</v>
      </c>
      <c r="L22" s="48"/>
      <c r="M22" s="48" t="s">
        <v>148</v>
      </c>
      <c r="N22" s="48" t="s">
        <v>57</v>
      </c>
      <c r="O22" s="48" t="s">
        <v>149</v>
      </c>
      <c r="P22" s="71" t="s">
        <v>190</v>
      </c>
      <c r="Q22" s="53" t="s">
        <v>141</v>
      </c>
      <c r="R22" s="22"/>
      <c r="S22" s="22"/>
      <c r="T22" s="22"/>
    </row>
    <row r="23" spans="1:22" s="23" customFormat="1" ht="44.25" customHeight="1">
      <c r="A23" s="47">
        <v>16</v>
      </c>
      <c r="B23" s="48" t="s">
        <v>104</v>
      </c>
      <c r="C23" s="48" t="s">
        <v>105</v>
      </c>
      <c r="D23" s="49" t="s">
        <v>53</v>
      </c>
      <c r="E23" s="50">
        <v>44422</v>
      </c>
      <c r="F23" s="48" t="s">
        <v>106</v>
      </c>
      <c r="G23" s="48" t="s">
        <v>69</v>
      </c>
      <c r="H23" s="48" t="s">
        <v>45</v>
      </c>
      <c r="I23" s="48">
        <v>1</v>
      </c>
      <c r="J23" s="48" t="s">
        <v>107</v>
      </c>
      <c r="K23" s="48" t="s">
        <v>108</v>
      </c>
      <c r="L23" s="48"/>
      <c r="M23" s="48" t="s">
        <v>109</v>
      </c>
      <c r="N23" s="48" t="s">
        <v>49</v>
      </c>
      <c r="O23" s="60"/>
      <c r="P23" s="72" t="s">
        <v>178</v>
      </c>
      <c r="Q23" s="53" t="s">
        <v>124</v>
      </c>
      <c r="R23" s="22"/>
      <c r="S23" s="22"/>
      <c r="T23" s="22"/>
    </row>
    <row r="24" spans="1:22" s="23" customFormat="1" ht="44.25" customHeight="1">
      <c r="A24" s="47">
        <f t="shared" si="0"/>
        <v>17</v>
      </c>
      <c r="B24" s="83" t="s">
        <v>68</v>
      </c>
      <c r="C24" s="83" t="s">
        <v>41</v>
      </c>
      <c r="D24" s="84" t="s">
        <v>53</v>
      </c>
      <c r="E24" s="85">
        <v>44245</v>
      </c>
      <c r="F24" s="83">
        <v>98</v>
      </c>
      <c r="G24" s="83" t="s">
        <v>69</v>
      </c>
      <c r="H24" s="83" t="s">
        <v>45</v>
      </c>
      <c r="I24" s="83">
        <v>1</v>
      </c>
      <c r="J24" s="83" t="s">
        <v>79</v>
      </c>
      <c r="K24" s="83" t="s">
        <v>80</v>
      </c>
      <c r="L24" s="86" t="s">
        <v>179</v>
      </c>
      <c r="M24" s="83" t="s">
        <v>81</v>
      </c>
      <c r="N24" s="83" t="s">
        <v>82</v>
      </c>
      <c r="O24" s="86" t="s">
        <v>180</v>
      </c>
      <c r="P24" s="87" t="s">
        <v>172</v>
      </c>
      <c r="Q24" s="88" t="s">
        <v>118</v>
      </c>
      <c r="R24" s="22"/>
      <c r="S24" s="22"/>
      <c r="T24" s="22"/>
    </row>
    <row r="25" spans="1:22" s="24" customFormat="1" ht="36.75" customHeight="1">
      <c r="A25" s="89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22"/>
      <c r="S25" s="22"/>
      <c r="T25" s="22"/>
      <c r="U25" s="27"/>
      <c r="V25" s="27"/>
    </row>
    <row r="26" spans="1:22" s="24" customFormat="1" ht="18">
      <c r="A26" s="105"/>
      <c r="B26" s="105"/>
      <c r="C26" s="105"/>
      <c r="D26" s="105"/>
      <c r="E26" s="73"/>
      <c r="F26" s="73"/>
      <c r="G26" s="73"/>
      <c r="H26" s="73"/>
      <c r="I26" s="73"/>
      <c r="J26" s="106" t="s">
        <v>37</v>
      </c>
      <c r="K26" s="106"/>
      <c r="L26" s="106"/>
      <c r="M26" s="74"/>
      <c r="N26" s="75"/>
      <c r="O26" s="75"/>
      <c r="P26" s="76"/>
      <c r="Q26" s="77"/>
      <c r="R26" s="22"/>
      <c r="S26" s="22"/>
      <c r="T26" s="27"/>
      <c r="U26" s="27"/>
    </row>
    <row r="27" spans="1:22" ht="16.5">
      <c r="A27" s="78"/>
      <c r="B27" s="78"/>
      <c r="C27" s="79"/>
      <c r="D27" s="79"/>
      <c r="E27" s="79"/>
      <c r="F27" s="79"/>
      <c r="G27" s="79"/>
      <c r="H27" s="79"/>
      <c r="I27" s="78"/>
      <c r="J27" s="104"/>
      <c r="K27" s="104"/>
      <c r="L27" s="104"/>
      <c r="M27" s="104"/>
      <c r="N27" s="75"/>
      <c r="O27" s="75"/>
      <c r="P27" s="36"/>
      <c r="Q27" s="36"/>
    </row>
    <row r="28" spans="1:22" ht="16.5">
      <c r="A28" s="78"/>
      <c r="B28" s="78"/>
      <c r="C28" s="79"/>
      <c r="D28" s="79"/>
      <c r="E28" s="79"/>
      <c r="F28" s="79"/>
      <c r="G28" s="79"/>
      <c r="H28" s="79"/>
      <c r="I28" s="78"/>
      <c r="J28" s="80"/>
      <c r="K28" s="80"/>
      <c r="L28" s="81"/>
      <c r="M28" s="80"/>
      <c r="N28" s="80"/>
      <c r="O28" s="80"/>
      <c r="P28" s="36"/>
      <c r="Q28" s="36"/>
    </row>
    <row r="29" spans="1:22" ht="16.5">
      <c r="A29" s="78"/>
      <c r="B29" s="78"/>
      <c r="C29" s="79"/>
      <c r="D29" s="79"/>
      <c r="E29" s="79"/>
      <c r="F29" s="79"/>
      <c r="G29" s="79"/>
      <c r="H29" s="79"/>
      <c r="I29" s="78"/>
      <c r="J29" s="79"/>
      <c r="K29" s="79"/>
      <c r="L29" s="79"/>
      <c r="M29" s="79"/>
      <c r="N29" s="79"/>
      <c r="O29" s="79"/>
      <c r="P29" s="36"/>
      <c r="Q29" s="36"/>
    </row>
    <row r="30" spans="1:22" ht="16.5">
      <c r="A30" s="78"/>
      <c r="B30" s="78"/>
      <c r="C30" s="78"/>
      <c r="D30" s="79"/>
      <c r="E30" s="79"/>
      <c r="F30" s="79"/>
      <c r="G30" s="79"/>
      <c r="H30" s="79"/>
      <c r="I30" s="79"/>
      <c r="J30" s="78"/>
      <c r="K30" s="79"/>
      <c r="L30" s="79"/>
      <c r="M30" s="75"/>
      <c r="N30" s="79"/>
      <c r="O30" s="79"/>
      <c r="P30" s="79"/>
      <c r="Q30" s="36"/>
    </row>
    <row r="31" spans="1:22" ht="16.5">
      <c r="A31" s="78"/>
      <c r="B31" s="78"/>
      <c r="C31" s="78"/>
      <c r="D31" s="79"/>
      <c r="E31" s="79"/>
      <c r="F31" s="79"/>
      <c r="G31" s="79"/>
      <c r="H31" s="79"/>
      <c r="I31" s="79"/>
      <c r="J31" s="104" t="s">
        <v>38</v>
      </c>
      <c r="K31" s="104"/>
      <c r="L31" s="104"/>
      <c r="M31" s="76"/>
      <c r="N31" s="76"/>
      <c r="O31" s="75"/>
      <c r="P31" s="75"/>
      <c r="Q31" s="36"/>
    </row>
    <row r="32" spans="1:22" ht="16.5">
      <c r="A32" s="78"/>
      <c r="B32" s="78"/>
      <c r="C32" s="78"/>
      <c r="D32" s="79"/>
      <c r="E32" s="79"/>
      <c r="F32" s="79"/>
      <c r="G32" s="79"/>
      <c r="H32" s="79"/>
      <c r="I32" s="79"/>
      <c r="J32" s="78"/>
      <c r="K32" s="79"/>
      <c r="L32" s="79"/>
      <c r="M32" s="78"/>
      <c r="N32" s="79"/>
      <c r="O32" s="79"/>
      <c r="P32" s="79"/>
      <c r="Q32" s="36"/>
    </row>
    <row r="33" spans="1:17" ht="16.5">
      <c r="A33" s="78"/>
      <c r="B33" s="78"/>
      <c r="C33" s="78"/>
      <c r="D33" s="79"/>
      <c r="E33" s="79"/>
      <c r="F33" s="79"/>
      <c r="G33" s="79"/>
      <c r="H33" s="79"/>
      <c r="I33" s="79"/>
      <c r="J33" s="78"/>
      <c r="K33" s="79"/>
      <c r="L33" s="79"/>
      <c r="M33" s="78"/>
      <c r="N33" s="79"/>
      <c r="O33" s="79"/>
      <c r="P33" s="79"/>
      <c r="Q33" s="36"/>
    </row>
    <row r="34" spans="1:17" ht="16.5">
      <c r="A34" s="78"/>
      <c r="B34" s="78"/>
      <c r="C34" s="78"/>
      <c r="D34" s="79"/>
      <c r="E34" s="79"/>
      <c r="F34" s="79"/>
      <c r="G34" s="79"/>
      <c r="H34" s="79"/>
      <c r="I34" s="79"/>
      <c r="J34" s="78"/>
      <c r="K34" s="79"/>
      <c r="L34" s="79"/>
      <c r="M34" s="78"/>
      <c r="N34" s="79"/>
      <c r="O34" s="79"/>
      <c r="P34" s="79"/>
      <c r="Q34" s="36"/>
    </row>
    <row r="35" spans="1:17" ht="16.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ht="16.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ht="16.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16.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ht="16.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>
      <c r="E40" s="32"/>
      <c r="Q40" s="32"/>
    </row>
    <row r="41" spans="1:17">
      <c r="E41" s="32"/>
      <c r="Q41" s="32"/>
    </row>
    <row r="42" spans="1:17">
      <c r="E42" s="32"/>
      <c r="Q42" s="32"/>
    </row>
    <row r="43" spans="1:17">
      <c r="E43" s="32"/>
      <c r="Q43" s="32"/>
    </row>
    <row r="44" spans="1:17">
      <c r="E44" s="32"/>
      <c r="Q44" s="32"/>
    </row>
    <row r="45" spans="1:17">
      <c r="E45" s="32"/>
      <c r="Q45" s="32"/>
    </row>
    <row r="46" spans="1:17">
      <c r="E46" s="32"/>
      <c r="Q46" s="32"/>
    </row>
    <row r="47" spans="1:17">
      <c r="E47" s="32"/>
      <c r="Q47" s="32"/>
    </row>
    <row r="48" spans="1:17">
      <c r="E48" s="32"/>
      <c r="Q48" s="32"/>
    </row>
    <row r="49" spans="5:17">
      <c r="E49" s="32"/>
      <c r="Q49" s="32"/>
    </row>
  </sheetData>
  <autoFilter ref="A7:U24"/>
  <sortState ref="A8:Q24">
    <sortCondition ref="A8:A24"/>
    <sortCondition ref="B8:B24"/>
  </sortState>
  <mergeCells count="22">
    <mergeCell ref="J31:L31"/>
    <mergeCell ref="L6:L7"/>
    <mergeCell ref="J27:M27"/>
    <mergeCell ref="A26:D26"/>
    <mergeCell ref="N6:N7"/>
    <mergeCell ref="J26:L26"/>
    <mergeCell ref="Q6:Q7"/>
    <mergeCell ref="A1:D1"/>
    <mergeCell ref="A2:D2"/>
    <mergeCell ref="A5:E5"/>
    <mergeCell ref="A6:A7"/>
    <mergeCell ref="B6:C7"/>
    <mergeCell ref="D6:D7"/>
    <mergeCell ref="E6:E7"/>
    <mergeCell ref="A3:Q3"/>
    <mergeCell ref="A4:Q4"/>
    <mergeCell ref="P6:P7"/>
    <mergeCell ref="F6:I6"/>
    <mergeCell ref="J6:J7"/>
    <mergeCell ref="O6:O7"/>
    <mergeCell ref="K6:K7"/>
    <mergeCell ref="M6:M7"/>
  </mergeCells>
  <printOptions horizontalCentered="1"/>
  <pageMargins left="0" right="0" top="0.12" bottom="0.19685039370078741" header="0.19685039370078741" footer="0.19685039370078741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Tong hop</vt:lpstr>
      <vt:lpstr>GB3</vt:lpstr>
      <vt:lpstr>'GB3'!Print_Area</vt:lpstr>
      <vt:lpstr>'GB3'!Print_Titles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MERCURY</cp:lastModifiedBy>
  <cp:lastPrinted>2023-08-17T01:16:17Z</cp:lastPrinted>
  <dcterms:created xsi:type="dcterms:W3CDTF">2021-08-10T03:36:06Z</dcterms:created>
  <dcterms:modified xsi:type="dcterms:W3CDTF">2023-08-18T05:34:33Z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ExcelLinker_B4578C4A_20F2_4E10_A9F9_49F26BAC04FA">
    <vt:lpwstr>0</vt:lpwstr>
  </property>
</Properties>
</file>